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L:\SDF2\CMP\2025_procédures\2025DTA08 AMOA foncier_Mayotte_piste longue\04 - DCE\"/>
    </mc:Choice>
  </mc:AlternateContent>
  <xr:revisionPtr revIDLastSave="0" documentId="13_ncr:1_{CED492C0-1D93-44A5-A0D2-AB4B6CF481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" l="1"/>
  <c r="H52" i="1"/>
  <c r="H53" i="1"/>
  <c r="H54" i="1"/>
  <c r="H47" i="1"/>
  <c r="H37" i="1"/>
  <c r="H38" i="1"/>
  <c r="H39" i="1"/>
  <c r="H40" i="1"/>
  <c r="H25" i="1"/>
  <c r="H26" i="1"/>
  <c r="H27" i="1"/>
  <c r="H28" i="1"/>
  <c r="H33" i="1"/>
  <c r="H21" i="1"/>
  <c r="H10" i="1"/>
  <c r="H11" i="1"/>
  <c r="H16" i="1"/>
  <c r="H17" i="1"/>
  <c r="H18" i="1"/>
  <c r="F51" i="1"/>
  <c r="F52" i="1"/>
  <c r="F53" i="1"/>
  <c r="F54" i="1"/>
  <c r="F55" i="1"/>
  <c r="H55" i="1" s="1"/>
  <c r="F50" i="1"/>
  <c r="H50" i="1" s="1"/>
  <c r="F47" i="1"/>
  <c r="F44" i="1"/>
  <c r="H44" i="1" s="1"/>
  <c r="F43" i="1"/>
  <c r="H43" i="1" s="1"/>
  <c r="F37" i="1"/>
  <c r="F38" i="1"/>
  <c r="F39" i="1"/>
  <c r="F40" i="1"/>
  <c r="F36" i="1"/>
  <c r="H36" i="1" s="1"/>
  <c r="F22" i="1"/>
  <c r="H22" i="1" s="1"/>
  <c r="F23" i="1"/>
  <c r="H23" i="1" s="1"/>
  <c r="F24" i="1"/>
  <c r="H24" i="1" s="1"/>
  <c r="F25" i="1"/>
  <c r="F26" i="1"/>
  <c r="F27" i="1"/>
  <c r="F28" i="1"/>
  <c r="F29" i="1"/>
  <c r="H29" i="1" s="1"/>
  <c r="F30" i="1"/>
  <c r="H30" i="1" s="1"/>
  <c r="F31" i="1"/>
  <c r="H31" i="1" s="1"/>
  <c r="F32" i="1"/>
  <c r="H32" i="1" s="1"/>
  <c r="F33" i="1"/>
  <c r="F21" i="1"/>
  <c r="F10" i="1"/>
  <c r="F11" i="1"/>
  <c r="F12" i="1"/>
  <c r="H12" i="1" s="1"/>
  <c r="F13" i="1"/>
  <c r="H13" i="1" s="1"/>
  <c r="F14" i="1"/>
  <c r="H14" i="1" s="1"/>
  <c r="F15" i="1"/>
  <c r="H15" i="1" s="1"/>
  <c r="F16" i="1"/>
  <c r="F17" i="1"/>
  <c r="F18" i="1"/>
  <c r="F9" i="1"/>
  <c r="H9" i="1" s="1"/>
  <c r="H58" i="1" l="1"/>
</calcChain>
</file>

<file path=xl/sharedStrings.xml><?xml version="1.0" encoding="utf-8"?>
<sst xmlns="http://schemas.openxmlformats.org/spreadsheetml/2006/main" count="128" uniqueCount="94">
  <si>
    <t>Unité d'œuvre</t>
  </si>
  <si>
    <t>Taux TVA</t>
  </si>
  <si>
    <t>Forfait</t>
  </si>
  <si>
    <t>1/2 journée</t>
  </si>
  <si>
    <t>Unité</t>
  </si>
  <si>
    <t>Quantité</t>
  </si>
  <si>
    <t>ASSISTANCE GENERALE</t>
  </si>
  <si>
    <t>AG1</t>
  </si>
  <si>
    <t>AG2</t>
  </si>
  <si>
    <t>AG3</t>
  </si>
  <si>
    <t>AG4</t>
  </si>
  <si>
    <t>AG5</t>
  </si>
  <si>
    <t>AG6</t>
  </si>
  <si>
    <t>AG7-1</t>
  </si>
  <si>
    <t>AG7-2</t>
  </si>
  <si>
    <t>AG8</t>
  </si>
  <si>
    <t>AG9</t>
  </si>
  <si>
    <t>PROCEDURES D'EXPROPRIATION POUR CAUSE D'UTILITE PUBLIQUE</t>
  </si>
  <si>
    <t>EX1</t>
  </si>
  <si>
    <t>EX2</t>
  </si>
  <si>
    <t>EX3</t>
  </si>
  <si>
    <t>EX4</t>
  </si>
  <si>
    <t>EX5</t>
  </si>
  <si>
    <t>EX6</t>
  </si>
  <si>
    <t>EX7</t>
  </si>
  <si>
    <t>EX8</t>
  </si>
  <si>
    <t>EX9</t>
  </si>
  <si>
    <t>EX10</t>
  </si>
  <si>
    <t>EX11</t>
  </si>
  <si>
    <t>EX12</t>
  </si>
  <si>
    <t>EX13</t>
  </si>
  <si>
    <t>NEGOCIATIONS FONCIERES</t>
  </si>
  <si>
    <t>NF1</t>
  </si>
  <si>
    <t>NF2</t>
  </si>
  <si>
    <t>NF3</t>
  </si>
  <si>
    <t>NF4</t>
  </si>
  <si>
    <t>NF5</t>
  </si>
  <si>
    <t>PROCEDURES D'EXPROPRIATION - PHASE JUDICIAIRE</t>
  </si>
  <si>
    <t>PJ1</t>
  </si>
  <si>
    <t>PJ2</t>
  </si>
  <si>
    <t>MISES EN DEMEURE D'ACQUERIR</t>
  </si>
  <si>
    <t>MD1</t>
  </si>
  <si>
    <t>PRESTATIONS COMPLEMENTAIRES</t>
  </si>
  <si>
    <t>PC1</t>
  </si>
  <si>
    <t>PC2</t>
  </si>
  <si>
    <t>PC3</t>
  </si>
  <si>
    <t>PC4</t>
  </si>
  <si>
    <t>PC5</t>
  </si>
  <si>
    <t>PC6</t>
  </si>
  <si>
    <t>Désignation des prestations</t>
  </si>
  <si>
    <t>Réf.</t>
  </si>
  <si>
    <t>Assistance en audience</t>
  </si>
  <si>
    <t>Assistance particulière</t>
  </si>
  <si>
    <t>Notification</t>
  </si>
  <si>
    <t>Procédure d'affichage en mairie</t>
  </si>
  <si>
    <t>Signification par exploit d'huissier</t>
  </si>
  <si>
    <t>Authentification et publicilé foncière</t>
  </si>
  <si>
    <t>Prix total 
€ HT</t>
  </si>
  <si>
    <t>Prix total 
€ TTC</t>
  </si>
  <si>
    <t>Prix unitaire 
€ HT</t>
  </si>
  <si>
    <t>Prestations d’assistance à maîtrise d’ouvrage spécialisée dans le domaine du foncier 
dans le cadre du projet de nouvel aéroport de Mayotte et de sa piste longue</t>
  </si>
  <si>
    <t>Implantation des ouvrages, limites ou points particuliers - forfait 10 bornes</t>
  </si>
  <si>
    <t>Implantation des ouvrages, limites ou points particuliers - forfait 100 bornes</t>
  </si>
  <si>
    <t>Etablissement de conventions et actes particuliers</t>
  </si>
  <si>
    <t>Etablissement de constats contradictoires</t>
  </si>
  <si>
    <t>Estimation sommaire et globale</t>
  </si>
  <si>
    <t>Plan parcellaire sommaire</t>
  </si>
  <si>
    <t>Etat parcellaire sommaire</t>
  </si>
  <si>
    <t>Plan et état descriptif des propriétés bâties</t>
  </si>
  <si>
    <t>Visite d’évaluation</t>
  </si>
  <si>
    <t>Documents Modificatifs du Parcellaire Cadastral</t>
  </si>
  <si>
    <t>Identification des propriétaires réels et autres personnes à indemniser</t>
  </si>
  <si>
    <t>Recherches complémentaires</t>
  </si>
  <si>
    <t>Organisation et suivi de l’enquête parcellaire</t>
  </si>
  <si>
    <t>Arrêté de cessisbilité</t>
  </si>
  <si>
    <t>Ordonnance d’expropriation</t>
  </si>
  <si>
    <t>Certificat de non pourvoi en cassation</t>
  </si>
  <si>
    <t>Préparation des négociations amiables</t>
  </si>
  <si>
    <t>Estimation domaniale individuelle</t>
  </si>
  <si>
    <t>Offre d’indemnisation amiable</t>
  </si>
  <si>
    <t>Suivi des offres et négociations amiables</t>
  </si>
  <si>
    <t>Réalisation des accords amiables par actes administratifs</t>
  </si>
  <si>
    <t>Transport sur les lieux</t>
  </si>
  <si>
    <t>Etablissement dossier articles l.522-1 à l.522-4</t>
  </si>
  <si>
    <t>Instruction des mises en demeure d’acquérir</t>
  </si>
  <si>
    <t>Autorisation d’occupation temporaire</t>
  </si>
  <si>
    <t>Référé constat</t>
  </si>
  <si>
    <t>Expertise foncière</t>
  </si>
  <si>
    <t>Prospection foncière pour compensations</t>
  </si>
  <si>
    <t>Recherche de solutions de relogement</t>
  </si>
  <si>
    <t>Avis sur réparation d’impact agricole</t>
  </si>
  <si>
    <t>Prix de l'offre TTC</t>
  </si>
  <si>
    <t>Plan parcellaire régulier</t>
  </si>
  <si>
    <t>Consigne : renseigner obligatoirement la colonne E et la colonne G pour toutes les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</si>
</sst>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rgb="FF00206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4" fillId="4" borderId="0" xfId="0" applyFont="1" applyFill="1"/>
    <xf numFmtId="0" fontId="6" fillId="4" borderId="0" xfId="0" applyFont="1" applyFill="1"/>
    <xf numFmtId="0" fontId="4" fillId="4" borderId="0" xfId="0" applyFont="1" applyFill="1" applyAlignment="1">
      <alignment horizontal="left" vertical="top" wrapText="1"/>
    </xf>
    <xf numFmtId="0" fontId="5" fillId="3" borderId="2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164" fontId="4" fillId="5" borderId="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8"/>
  <sheetViews>
    <sheetView tabSelected="1" workbookViewId="0">
      <selection activeCell="L9" sqref="L9"/>
    </sheetView>
  </sheetViews>
  <sheetFormatPr baseColWidth="10" defaultRowHeight="12.75" x14ac:dyDescent="0.2"/>
  <cols>
    <col min="1" max="1" width="79.28515625" customWidth="1"/>
    <col min="5" max="5" width="16.28515625" customWidth="1"/>
    <col min="6" max="6" width="17" customWidth="1"/>
    <col min="7" max="7" width="12.85546875" customWidth="1"/>
    <col min="8" max="8" width="18" customWidth="1"/>
  </cols>
  <sheetData>
    <row r="1" spans="1:8" x14ac:dyDescent="0.2">
      <c r="A1" s="15" t="s">
        <v>60</v>
      </c>
      <c r="B1" s="5"/>
      <c r="C1" s="5"/>
      <c r="D1" s="5"/>
      <c r="E1" s="5"/>
      <c r="F1" s="5"/>
      <c r="G1" s="5"/>
      <c r="H1" s="6"/>
    </row>
    <row r="2" spans="1:8" ht="25.5" customHeight="1" x14ac:dyDescent="0.2">
      <c r="A2" s="7"/>
      <c r="B2" s="8"/>
      <c r="C2" s="8"/>
      <c r="D2" s="8"/>
      <c r="E2" s="8"/>
      <c r="F2" s="8"/>
      <c r="G2" s="8"/>
      <c r="H2" s="9"/>
    </row>
    <row r="4" spans="1:8" x14ac:dyDescent="0.2">
      <c r="A4" s="21" t="s">
        <v>93</v>
      </c>
      <c r="B4" s="21"/>
      <c r="C4" s="21"/>
      <c r="D4" s="21"/>
      <c r="E4" s="21"/>
      <c r="F4" s="21"/>
      <c r="G4" s="21"/>
      <c r="H4" s="21"/>
    </row>
    <row r="6" spans="1:8" s="11" customFormat="1" ht="31.5" x14ac:dyDescent="0.2">
      <c r="A6" s="10" t="s">
        <v>49</v>
      </c>
      <c r="B6" s="10" t="s">
        <v>50</v>
      </c>
      <c r="C6" s="10" t="s">
        <v>0</v>
      </c>
      <c r="D6" s="10" t="s">
        <v>5</v>
      </c>
      <c r="E6" s="10" t="s">
        <v>59</v>
      </c>
      <c r="F6" s="10" t="s">
        <v>57</v>
      </c>
      <c r="G6" s="10" t="s">
        <v>1</v>
      </c>
      <c r="H6" s="10" t="s">
        <v>58</v>
      </c>
    </row>
    <row r="7" spans="1:8" x14ac:dyDescent="0.2">
      <c r="A7" s="2"/>
      <c r="B7" s="2"/>
      <c r="C7" s="2"/>
      <c r="D7" s="2"/>
      <c r="E7" s="2"/>
      <c r="F7" s="2"/>
      <c r="G7" s="2"/>
      <c r="H7" s="2"/>
    </row>
    <row r="8" spans="1:8" s="11" customFormat="1" ht="15.75" x14ac:dyDescent="0.25">
      <c r="A8" s="12" t="s">
        <v>6</v>
      </c>
      <c r="B8" s="13"/>
      <c r="C8" s="13"/>
      <c r="D8" s="13"/>
      <c r="E8" s="13"/>
      <c r="F8" s="13"/>
      <c r="G8" s="13"/>
      <c r="H8" s="13"/>
    </row>
    <row r="9" spans="1:8" x14ac:dyDescent="0.2">
      <c r="A9" s="3" t="s">
        <v>51</v>
      </c>
      <c r="B9" s="1" t="s">
        <v>7</v>
      </c>
      <c r="C9" s="1" t="s">
        <v>3</v>
      </c>
      <c r="D9" s="1">
        <v>2</v>
      </c>
      <c r="E9" s="16"/>
      <c r="F9" s="16">
        <f>E9*D9</f>
        <v>0</v>
      </c>
      <c r="G9" s="17"/>
      <c r="H9" s="16">
        <f>F9+F9*G9</f>
        <v>0</v>
      </c>
    </row>
    <row r="10" spans="1:8" x14ac:dyDescent="0.2">
      <c r="A10" s="3" t="s">
        <v>52</v>
      </c>
      <c r="B10" s="1" t="s">
        <v>8</v>
      </c>
      <c r="C10" s="1" t="s">
        <v>3</v>
      </c>
      <c r="D10" s="1">
        <v>20</v>
      </c>
      <c r="E10" s="16"/>
      <c r="F10" s="16">
        <f t="shared" ref="F10:F18" si="0">E10*D10</f>
        <v>0</v>
      </c>
      <c r="G10" s="17"/>
      <c r="H10" s="16">
        <f t="shared" ref="H10:H18" si="1">F10+F10*G10</f>
        <v>0</v>
      </c>
    </row>
    <row r="11" spans="1:8" x14ac:dyDescent="0.2">
      <c r="A11" s="3" t="s">
        <v>53</v>
      </c>
      <c r="B11" s="1" t="s">
        <v>9</v>
      </c>
      <c r="C11" s="1" t="s">
        <v>4</v>
      </c>
      <c r="D11" s="1">
        <v>50</v>
      </c>
      <c r="E11" s="16"/>
      <c r="F11" s="16">
        <f t="shared" si="0"/>
        <v>0</v>
      </c>
      <c r="G11" s="17"/>
      <c r="H11" s="16">
        <f t="shared" si="1"/>
        <v>0</v>
      </c>
    </row>
    <row r="12" spans="1:8" x14ac:dyDescent="0.2">
      <c r="A12" s="3" t="s">
        <v>54</v>
      </c>
      <c r="B12" s="1" t="s">
        <v>10</v>
      </c>
      <c r="C12" s="1" t="s">
        <v>2</v>
      </c>
      <c r="D12" s="1">
        <v>10</v>
      </c>
      <c r="E12" s="16"/>
      <c r="F12" s="16">
        <f t="shared" si="0"/>
        <v>0</v>
      </c>
      <c r="G12" s="17"/>
      <c r="H12" s="16">
        <f t="shared" si="1"/>
        <v>0</v>
      </c>
    </row>
    <row r="13" spans="1:8" x14ac:dyDescent="0.2">
      <c r="A13" s="3" t="s">
        <v>55</v>
      </c>
      <c r="B13" s="1" t="s">
        <v>11</v>
      </c>
      <c r="C13" s="1" t="s">
        <v>2</v>
      </c>
      <c r="D13" s="1">
        <v>10</v>
      </c>
      <c r="E13" s="16"/>
      <c r="F13" s="16">
        <f t="shared" si="0"/>
        <v>0</v>
      </c>
      <c r="G13" s="17"/>
      <c r="H13" s="16">
        <f t="shared" si="1"/>
        <v>0</v>
      </c>
    </row>
    <row r="14" spans="1:8" x14ac:dyDescent="0.2">
      <c r="A14" s="3" t="s">
        <v>56</v>
      </c>
      <c r="B14" s="1" t="s">
        <v>12</v>
      </c>
      <c r="C14" s="1" t="s">
        <v>4</v>
      </c>
      <c r="D14" s="1">
        <v>140</v>
      </c>
      <c r="E14" s="16"/>
      <c r="F14" s="16">
        <f t="shared" si="0"/>
        <v>0</v>
      </c>
      <c r="G14" s="17"/>
      <c r="H14" s="16">
        <f t="shared" si="1"/>
        <v>0</v>
      </c>
    </row>
    <row r="15" spans="1:8" x14ac:dyDescent="0.2">
      <c r="A15" s="3" t="s">
        <v>61</v>
      </c>
      <c r="B15" s="1" t="s">
        <v>13</v>
      </c>
      <c r="C15" s="1" t="s">
        <v>2</v>
      </c>
      <c r="D15" s="1">
        <v>50</v>
      </c>
      <c r="E15" s="16"/>
      <c r="F15" s="16">
        <f t="shared" si="0"/>
        <v>0</v>
      </c>
      <c r="G15" s="17"/>
      <c r="H15" s="16">
        <f t="shared" si="1"/>
        <v>0</v>
      </c>
    </row>
    <row r="16" spans="1:8" x14ac:dyDescent="0.2">
      <c r="A16" s="3" t="s">
        <v>62</v>
      </c>
      <c r="B16" s="1" t="s">
        <v>14</v>
      </c>
      <c r="C16" s="1" t="s">
        <v>2</v>
      </c>
      <c r="D16" s="1">
        <v>50</v>
      </c>
      <c r="E16" s="16"/>
      <c r="F16" s="16">
        <f t="shared" si="0"/>
        <v>0</v>
      </c>
      <c r="G16" s="17"/>
      <c r="H16" s="16">
        <f t="shared" si="1"/>
        <v>0</v>
      </c>
    </row>
    <row r="17" spans="1:8" x14ac:dyDescent="0.2">
      <c r="A17" s="3" t="s">
        <v>63</v>
      </c>
      <c r="B17" s="1" t="s">
        <v>15</v>
      </c>
      <c r="C17" s="1" t="s">
        <v>4</v>
      </c>
      <c r="D17" s="1">
        <v>20</v>
      </c>
      <c r="E17" s="16"/>
      <c r="F17" s="16">
        <f t="shared" si="0"/>
        <v>0</v>
      </c>
      <c r="G17" s="17"/>
      <c r="H17" s="16">
        <f t="shared" si="1"/>
        <v>0</v>
      </c>
    </row>
    <row r="18" spans="1:8" x14ac:dyDescent="0.2">
      <c r="A18" s="3" t="s">
        <v>64</v>
      </c>
      <c r="B18" s="1" t="s">
        <v>16</v>
      </c>
      <c r="C18" s="1" t="s">
        <v>4</v>
      </c>
      <c r="D18" s="1">
        <v>200</v>
      </c>
      <c r="E18" s="16"/>
      <c r="F18" s="16">
        <f t="shared" si="0"/>
        <v>0</v>
      </c>
      <c r="G18" s="17"/>
      <c r="H18" s="16">
        <f t="shared" si="1"/>
        <v>0</v>
      </c>
    </row>
    <row r="20" spans="1:8" s="11" customFormat="1" ht="15.75" x14ac:dyDescent="0.25">
      <c r="A20" s="12" t="s">
        <v>17</v>
      </c>
      <c r="B20" s="13"/>
      <c r="C20" s="13"/>
      <c r="D20" s="13"/>
      <c r="E20" s="13"/>
      <c r="F20" s="13"/>
      <c r="G20" s="13"/>
      <c r="H20" s="13"/>
    </row>
    <row r="21" spans="1:8" x14ac:dyDescent="0.2">
      <c r="A21" s="3" t="s">
        <v>65</v>
      </c>
      <c r="B21" s="1" t="s">
        <v>18</v>
      </c>
      <c r="C21" s="1" t="s">
        <v>2</v>
      </c>
      <c r="D21" s="1">
        <v>3</v>
      </c>
      <c r="E21" s="16"/>
      <c r="F21" s="16">
        <f>E21*D21</f>
        <v>0</v>
      </c>
      <c r="G21" s="17"/>
      <c r="H21" s="16">
        <f>F21+F21*G21</f>
        <v>0</v>
      </c>
    </row>
    <row r="22" spans="1:8" x14ac:dyDescent="0.2">
      <c r="A22" s="3" t="s">
        <v>66</v>
      </c>
      <c r="B22" s="1" t="s">
        <v>19</v>
      </c>
      <c r="C22" s="1" t="s">
        <v>4</v>
      </c>
      <c r="D22" s="1">
        <v>140</v>
      </c>
      <c r="E22" s="16"/>
      <c r="F22" s="16">
        <f t="shared" ref="F22:F33" si="2">E22*D22</f>
        <v>0</v>
      </c>
      <c r="G22" s="17"/>
      <c r="H22" s="16">
        <f t="shared" ref="H22:H33" si="3">F22+F22*G22</f>
        <v>0</v>
      </c>
    </row>
    <row r="23" spans="1:8" x14ac:dyDescent="0.2">
      <c r="A23" s="3" t="s">
        <v>67</v>
      </c>
      <c r="B23" s="1" t="s">
        <v>20</v>
      </c>
      <c r="C23" s="1" t="s">
        <v>4</v>
      </c>
      <c r="D23" s="1">
        <v>140</v>
      </c>
      <c r="E23" s="16"/>
      <c r="F23" s="16">
        <f t="shared" si="2"/>
        <v>0</v>
      </c>
      <c r="G23" s="17"/>
      <c r="H23" s="16">
        <f t="shared" si="3"/>
        <v>0</v>
      </c>
    </row>
    <row r="24" spans="1:8" x14ac:dyDescent="0.2">
      <c r="A24" s="3" t="s">
        <v>68</v>
      </c>
      <c r="B24" s="1" t="s">
        <v>21</v>
      </c>
      <c r="C24" s="1" t="s">
        <v>4</v>
      </c>
      <c r="D24" s="1">
        <v>10</v>
      </c>
      <c r="E24" s="16"/>
      <c r="F24" s="16">
        <f t="shared" si="2"/>
        <v>0</v>
      </c>
      <c r="G24" s="17"/>
      <c r="H24" s="16">
        <f t="shared" si="3"/>
        <v>0</v>
      </c>
    </row>
    <row r="25" spans="1:8" x14ac:dyDescent="0.2">
      <c r="A25" s="3" t="s">
        <v>69</v>
      </c>
      <c r="B25" s="1" t="s">
        <v>22</v>
      </c>
      <c r="C25" s="1" t="s">
        <v>3</v>
      </c>
      <c r="D25" s="1">
        <v>10</v>
      </c>
      <c r="E25" s="16"/>
      <c r="F25" s="16">
        <f t="shared" si="2"/>
        <v>0</v>
      </c>
      <c r="G25" s="17"/>
      <c r="H25" s="16">
        <f t="shared" si="3"/>
        <v>0</v>
      </c>
    </row>
    <row r="26" spans="1:8" x14ac:dyDescent="0.2">
      <c r="A26" s="3" t="s">
        <v>92</v>
      </c>
      <c r="B26" s="1" t="s">
        <v>23</v>
      </c>
      <c r="C26" s="1" t="s">
        <v>4</v>
      </c>
      <c r="D26" s="1">
        <v>140</v>
      </c>
      <c r="E26" s="16"/>
      <c r="F26" s="16">
        <f t="shared" si="2"/>
        <v>0</v>
      </c>
      <c r="G26" s="17"/>
      <c r="H26" s="16">
        <f t="shared" si="3"/>
        <v>0</v>
      </c>
    </row>
    <row r="27" spans="1:8" x14ac:dyDescent="0.2">
      <c r="A27" s="3" t="s">
        <v>70</v>
      </c>
      <c r="B27" s="1" t="s">
        <v>24</v>
      </c>
      <c r="C27" s="1" t="s">
        <v>4</v>
      </c>
      <c r="D27" s="1">
        <v>50</v>
      </c>
      <c r="E27" s="16"/>
      <c r="F27" s="16">
        <f t="shared" si="2"/>
        <v>0</v>
      </c>
      <c r="G27" s="17"/>
      <c r="H27" s="16">
        <f t="shared" si="3"/>
        <v>0</v>
      </c>
    </row>
    <row r="28" spans="1:8" x14ac:dyDescent="0.2">
      <c r="A28" s="3" t="s">
        <v>71</v>
      </c>
      <c r="B28" s="1" t="s">
        <v>25</v>
      </c>
      <c r="C28" s="1" t="s">
        <v>2</v>
      </c>
      <c r="D28" s="1">
        <v>140</v>
      </c>
      <c r="E28" s="16"/>
      <c r="F28" s="16">
        <f t="shared" si="2"/>
        <v>0</v>
      </c>
      <c r="G28" s="17"/>
      <c r="H28" s="16">
        <f t="shared" si="3"/>
        <v>0</v>
      </c>
    </row>
    <row r="29" spans="1:8" x14ac:dyDescent="0.2">
      <c r="A29" s="3" t="s">
        <v>72</v>
      </c>
      <c r="B29" s="1" t="s">
        <v>26</v>
      </c>
      <c r="C29" s="1" t="s">
        <v>2</v>
      </c>
      <c r="D29" s="1">
        <v>50</v>
      </c>
      <c r="E29" s="16"/>
      <c r="F29" s="16">
        <f t="shared" si="2"/>
        <v>0</v>
      </c>
      <c r="G29" s="17"/>
      <c r="H29" s="16">
        <f t="shared" si="3"/>
        <v>0</v>
      </c>
    </row>
    <row r="30" spans="1:8" x14ac:dyDescent="0.2">
      <c r="A30" s="3" t="s">
        <v>73</v>
      </c>
      <c r="B30" s="1" t="s">
        <v>27</v>
      </c>
      <c r="C30" s="1" t="s">
        <v>2</v>
      </c>
      <c r="D30" s="1">
        <v>1</v>
      </c>
      <c r="E30" s="16"/>
      <c r="F30" s="16">
        <f t="shared" si="2"/>
        <v>0</v>
      </c>
      <c r="G30" s="17"/>
      <c r="H30" s="16">
        <f t="shared" si="3"/>
        <v>0</v>
      </c>
    </row>
    <row r="31" spans="1:8" x14ac:dyDescent="0.2">
      <c r="A31" s="4" t="s">
        <v>74</v>
      </c>
      <c r="B31" s="1" t="s">
        <v>28</v>
      </c>
      <c r="C31" s="1" t="s">
        <v>2</v>
      </c>
      <c r="D31" s="1">
        <v>1</v>
      </c>
      <c r="E31" s="16"/>
      <c r="F31" s="16">
        <f t="shared" si="2"/>
        <v>0</v>
      </c>
      <c r="G31" s="17"/>
      <c r="H31" s="16">
        <f t="shared" si="3"/>
        <v>0</v>
      </c>
    </row>
    <row r="32" spans="1:8" x14ac:dyDescent="0.2">
      <c r="A32" s="3" t="s">
        <v>75</v>
      </c>
      <c r="B32" s="1" t="s">
        <v>29</v>
      </c>
      <c r="C32" s="1" t="s">
        <v>2</v>
      </c>
      <c r="D32" s="1">
        <v>1</v>
      </c>
      <c r="E32" s="16"/>
      <c r="F32" s="16">
        <f t="shared" si="2"/>
        <v>0</v>
      </c>
      <c r="G32" s="17"/>
      <c r="H32" s="16">
        <f t="shared" si="3"/>
        <v>0</v>
      </c>
    </row>
    <row r="33" spans="1:8" x14ac:dyDescent="0.2">
      <c r="A33" s="3" t="s">
        <v>76</v>
      </c>
      <c r="B33" s="1" t="s">
        <v>30</v>
      </c>
      <c r="C33" s="1" t="s">
        <v>4</v>
      </c>
      <c r="D33" s="1">
        <v>140</v>
      </c>
      <c r="E33" s="16"/>
      <c r="F33" s="16">
        <f t="shared" si="2"/>
        <v>0</v>
      </c>
      <c r="G33" s="17"/>
      <c r="H33" s="16">
        <f t="shared" si="3"/>
        <v>0</v>
      </c>
    </row>
    <row r="35" spans="1:8" s="11" customFormat="1" ht="15.75" x14ac:dyDescent="0.2">
      <c r="A35" s="14" t="s">
        <v>31</v>
      </c>
      <c r="B35" s="13"/>
      <c r="C35" s="13"/>
      <c r="D35" s="13"/>
      <c r="E35" s="13"/>
      <c r="F35" s="13"/>
      <c r="G35" s="13"/>
      <c r="H35" s="13"/>
    </row>
    <row r="36" spans="1:8" x14ac:dyDescent="0.2">
      <c r="A36" s="3" t="s">
        <v>77</v>
      </c>
      <c r="B36" s="1" t="s">
        <v>32</v>
      </c>
      <c r="C36" s="1" t="s">
        <v>4</v>
      </c>
      <c r="D36" s="1">
        <v>140</v>
      </c>
      <c r="E36" s="16"/>
      <c r="F36" s="16">
        <f>E36*D36</f>
        <v>0</v>
      </c>
      <c r="G36" s="17"/>
      <c r="H36" s="16">
        <f>F36+F36*G36</f>
        <v>0</v>
      </c>
    </row>
    <row r="37" spans="1:8" x14ac:dyDescent="0.2">
      <c r="A37" s="3" t="s">
        <v>78</v>
      </c>
      <c r="B37" s="1" t="s">
        <v>33</v>
      </c>
      <c r="C37" s="1" t="s">
        <v>4</v>
      </c>
      <c r="D37" s="1">
        <v>100</v>
      </c>
      <c r="E37" s="16"/>
      <c r="F37" s="16">
        <f t="shared" ref="F37:F40" si="4">E37*D37</f>
        <v>0</v>
      </c>
      <c r="G37" s="17"/>
      <c r="H37" s="16">
        <f t="shared" ref="H37:H40" si="5">F37+F37*G37</f>
        <v>0</v>
      </c>
    </row>
    <row r="38" spans="1:8" x14ac:dyDescent="0.2">
      <c r="A38" s="3" t="s">
        <v>79</v>
      </c>
      <c r="B38" s="1" t="s">
        <v>34</v>
      </c>
      <c r="C38" s="1" t="s">
        <v>4</v>
      </c>
      <c r="D38" s="1">
        <v>100</v>
      </c>
      <c r="E38" s="16"/>
      <c r="F38" s="16">
        <f t="shared" si="4"/>
        <v>0</v>
      </c>
      <c r="G38" s="17"/>
      <c r="H38" s="16">
        <f t="shared" si="5"/>
        <v>0</v>
      </c>
    </row>
    <row r="39" spans="1:8" x14ac:dyDescent="0.2">
      <c r="A39" s="3" t="s">
        <v>80</v>
      </c>
      <c r="B39" s="1" t="s">
        <v>35</v>
      </c>
      <c r="C39" s="1" t="s">
        <v>4</v>
      </c>
      <c r="D39" s="1">
        <v>100</v>
      </c>
      <c r="E39" s="16"/>
      <c r="F39" s="16">
        <f t="shared" si="4"/>
        <v>0</v>
      </c>
      <c r="G39" s="17"/>
      <c r="H39" s="16">
        <f t="shared" si="5"/>
        <v>0</v>
      </c>
    </row>
    <row r="40" spans="1:8" x14ac:dyDescent="0.2">
      <c r="A40" s="3" t="s">
        <v>81</v>
      </c>
      <c r="B40" s="1" t="s">
        <v>36</v>
      </c>
      <c r="C40" s="1" t="s">
        <v>4</v>
      </c>
      <c r="D40" s="1">
        <v>70</v>
      </c>
      <c r="E40" s="16"/>
      <c r="F40" s="16">
        <f t="shared" si="4"/>
        <v>0</v>
      </c>
      <c r="G40" s="17"/>
      <c r="H40" s="16">
        <f t="shared" si="5"/>
        <v>0</v>
      </c>
    </row>
    <row r="42" spans="1:8" s="11" customFormat="1" ht="15.75" x14ac:dyDescent="0.25">
      <c r="A42" s="12" t="s">
        <v>37</v>
      </c>
      <c r="B42" s="13"/>
      <c r="C42" s="13"/>
      <c r="D42" s="13"/>
      <c r="E42" s="13"/>
      <c r="F42" s="13"/>
      <c r="G42" s="13"/>
      <c r="H42" s="13"/>
    </row>
    <row r="43" spans="1:8" x14ac:dyDescent="0.2">
      <c r="A43" s="3" t="s">
        <v>82</v>
      </c>
      <c r="B43" s="1" t="s">
        <v>38</v>
      </c>
      <c r="C43" s="1" t="s">
        <v>3</v>
      </c>
      <c r="D43" s="1">
        <v>2</v>
      </c>
      <c r="E43" s="16"/>
      <c r="F43" s="16">
        <f>E43*D43</f>
        <v>0</v>
      </c>
      <c r="G43" s="17"/>
      <c r="H43" s="16">
        <f>F43+F43*G43</f>
        <v>0</v>
      </c>
    </row>
    <row r="44" spans="1:8" x14ac:dyDescent="0.2">
      <c r="A44" s="3" t="s">
        <v>83</v>
      </c>
      <c r="B44" s="1" t="s">
        <v>39</v>
      </c>
      <c r="C44" s="1" t="s">
        <v>4</v>
      </c>
      <c r="D44" s="1">
        <v>5</v>
      </c>
      <c r="E44" s="16"/>
      <c r="F44" s="16">
        <f>E44*D44</f>
        <v>0</v>
      </c>
      <c r="G44" s="17"/>
      <c r="H44" s="16">
        <f>F44+F44*G44</f>
        <v>0</v>
      </c>
    </row>
    <row r="46" spans="1:8" s="11" customFormat="1" ht="15.75" x14ac:dyDescent="0.25">
      <c r="A46" s="12" t="s">
        <v>40</v>
      </c>
      <c r="B46" s="13"/>
      <c r="C46" s="13"/>
      <c r="D46" s="13"/>
      <c r="E46" s="13"/>
      <c r="F46" s="13"/>
      <c r="G46" s="13"/>
      <c r="H46" s="13"/>
    </row>
    <row r="47" spans="1:8" x14ac:dyDescent="0.2">
      <c r="A47" s="3" t="s">
        <v>84</v>
      </c>
      <c r="B47" s="1" t="s">
        <v>41</v>
      </c>
      <c r="C47" s="1" t="s">
        <v>4</v>
      </c>
      <c r="D47" s="1">
        <v>5</v>
      </c>
      <c r="E47" s="16"/>
      <c r="F47" s="16">
        <f>E47*D47</f>
        <v>0</v>
      </c>
      <c r="G47" s="17"/>
      <c r="H47" s="16">
        <f>F47+F47*G47</f>
        <v>0</v>
      </c>
    </row>
    <row r="49" spans="1:8" s="11" customFormat="1" ht="15.75" x14ac:dyDescent="0.25">
      <c r="A49" s="12" t="s">
        <v>42</v>
      </c>
      <c r="B49" s="13"/>
      <c r="C49" s="13"/>
      <c r="D49" s="13"/>
      <c r="E49" s="13"/>
      <c r="F49" s="13"/>
      <c r="G49" s="13"/>
      <c r="H49" s="13"/>
    </row>
    <row r="50" spans="1:8" x14ac:dyDescent="0.2">
      <c r="A50" s="3" t="s">
        <v>85</v>
      </c>
      <c r="B50" s="1" t="s">
        <v>43</v>
      </c>
      <c r="C50" s="1" t="s">
        <v>4</v>
      </c>
      <c r="D50" s="1">
        <v>5</v>
      </c>
      <c r="E50" s="16"/>
      <c r="F50" s="16">
        <f>E50*D50</f>
        <v>0</v>
      </c>
      <c r="G50" s="17"/>
      <c r="H50" s="16">
        <f>F50+F50*G50</f>
        <v>0</v>
      </c>
    </row>
    <row r="51" spans="1:8" x14ac:dyDescent="0.2">
      <c r="A51" s="3" t="s">
        <v>86</v>
      </c>
      <c r="B51" s="1" t="s">
        <v>44</v>
      </c>
      <c r="C51" s="1" t="s">
        <v>4</v>
      </c>
      <c r="D51" s="1">
        <v>2</v>
      </c>
      <c r="E51" s="16"/>
      <c r="F51" s="16">
        <f t="shared" ref="F51:F55" si="6">E51*D51</f>
        <v>0</v>
      </c>
      <c r="G51" s="17"/>
      <c r="H51" s="16">
        <f t="shared" ref="H51:H55" si="7">F51+F51*G51</f>
        <v>0</v>
      </c>
    </row>
    <row r="52" spans="1:8" x14ac:dyDescent="0.2">
      <c r="A52" s="3" t="s">
        <v>87</v>
      </c>
      <c r="B52" s="1" t="s">
        <v>45</v>
      </c>
      <c r="C52" s="1" t="s">
        <v>4</v>
      </c>
      <c r="D52" s="1">
        <v>5</v>
      </c>
      <c r="E52" s="16"/>
      <c r="F52" s="16">
        <f t="shared" si="6"/>
        <v>0</v>
      </c>
      <c r="G52" s="17"/>
      <c r="H52" s="16">
        <f t="shared" si="7"/>
        <v>0</v>
      </c>
    </row>
    <row r="53" spans="1:8" x14ac:dyDescent="0.2">
      <c r="A53" s="3" t="s">
        <v>88</v>
      </c>
      <c r="B53" s="1" t="s">
        <v>46</v>
      </c>
      <c r="C53" s="1" t="s">
        <v>2</v>
      </c>
      <c r="D53" s="1">
        <v>2</v>
      </c>
      <c r="E53" s="16"/>
      <c r="F53" s="16">
        <f t="shared" si="6"/>
        <v>0</v>
      </c>
      <c r="G53" s="17"/>
      <c r="H53" s="16">
        <f t="shared" si="7"/>
        <v>0</v>
      </c>
    </row>
    <row r="54" spans="1:8" x14ac:dyDescent="0.2">
      <c r="A54" s="3" t="s">
        <v>89</v>
      </c>
      <c r="B54" s="1" t="s">
        <v>47</v>
      </c>
      <c r="C54" s="1" t="s">
        <v>4</v>
      </c>
      <c r="D54" s="1">
        <v>2</v>
      </c>
      <c r="E54" s="16"/>
      <c r="F54" s="16">
        <f t="shared" si="6"/>
        <v>0</v>
      </c>
      <c r="G54" s="17"/>
      <c r="H54" s="16">
        <f t="shared" si="7"/>
        <v>0</v>
      </c>
    </row>
    <row r="55" spans="1:8" x14ac:dyDescent="0.2">
      <c r="A55" s="3" t="s">
        <v>90</v>
      </c>
      <c r="B55" s="1" t="s">
        <v>48</v>
      </c>
      <c r="C55" s="1" t="s">
        <v>4</v>
      </c>
      <c r="D55" s="1">
        <v>5</v>
      </c>
      <c r="E55" s="16"/>
      <c r="F55" s="16">
        <f t="shared" si="6"/>
        <v>0</v>
      </c>
      <c r="G55" s="17"/>
      <c r="H55" s="16">
        <f t="shared" si="7"/>
        <v>0</v>
      </c>
    </row>
    <row r="58" spans="1:8" ht="22.5" customHeight="1" x14ac:dyDescent="0.2">
      <c r="E58" s="18" t="s">
        <v>91</v>
      </c>
      <c r="F58" s="19"/>
      <c r="G58" s="19"/>
      <c r="H58" s="20">
        <f>SUM(H9:H55)</f>
        <v>0</v>
      </c>
    </row>
  </sheetData>
  <mergeCells count="3">
    <mergeCell ref="A1:H2"/>
    <mergeCell ref="E58:G58"/>
    <mergeCell ref="A4:H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GPMB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C-Masson</dc:creator>
  <cp:lastModifiedBy>Laurence Vazquez</cp:lastModifiedBy>
  <dcterms:created xsi:type="dcterms:W3CDTF">2020-07-21T06:51:02Z</dcterms:created>
  <dcterms:modified xsi:type="dcterms:W3CDTF">2025-08-13T12:08:52Z</dcterms:modified>
</cp:coreProperties>
</file>